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esktop\FILES\ROTARY STRATEGIC PLANNING\REPORTS\"/>
    </mc:Choice>
  </mc:AlternateContent>
  <bookViews>
    <workbookView xWindow="0" yWindow="0" windowWidth="20490" windowHeight="762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49" i="5"/>
  <c r="J48" i="5"/>
  <c r="J50" i="5"/>
  <c r="J53" i="5"/>
  <c r="J55" i="5"/>
  <c r="H53" i="5"/>
  <c r="H51" i="5"/>
  <c r="H49" i="5"/>
  <c r="H48" i="5"/>
  <c r="H47" i="5"/>
  <c r="H50" i="5"/>
  <c r="H52" i="5"/>
  <c r="H55" i="5"/>
  <c r="F53" i="5"/>
  <c r="F51" i="5"/>
  <c r="F49" i="5"/>
  <c r="F48" i="5"/>
  <c r="F47" i="5"/>
  <c r="F50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<sst xmlns="http://schemas.openxmlformats.org/spreadsheetml/2006/main" count="263" uniqueCount="154">
  <si>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</si>
  <si>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</si>
  <si>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</si>
  <si>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</si>
  <si>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</si>
  <si>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</si>
  <si>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</si>
  <si>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</si>
  <si>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</si>
  <si>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</si>
  <si>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</si>
  <si>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</si>
  <si>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</si>
  <si>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</si>
  <si>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</si>
  <si>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</si>
  <si>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</si>
  <si>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</si>
  <si>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</si>
  <si>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</si>
  <si>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</si>
  <si>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</si>
  <si>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</si>
  <si>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</si>
  <si>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</si>
  <si>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</si>
  <si>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</si>
  <si>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</si>
  <si>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</si>
  <si>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</si>
  <si>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</si>
  <si>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</si>
  <si>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</si>
  <si>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</si>
  <si>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</si>
  <si>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</si>
  <si>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</si>
  <si>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</si>
  <si>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</si>
  <si>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</si>
  <si>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</si>
  <si>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</si>
  <si>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</si>
  <si>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</si>
  <si>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</si>
  <si>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</si>
  <si>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</si>
  <si>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</si>
  <si>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</si>
  <si>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</si>
  <si>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</si>
  <si>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</si>
  <si>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</si>
  <si>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</si>
  <si>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</si>
  <si>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</si>
  <si>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</si>
  <si>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</si>
  <si>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</si>
  <si>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</si>
  <si>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</si>
  <si>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</si>
  <si>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</si>
  <si>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</si>
  <si>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</si>
  <si>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</si>
  <si>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</si>
  <si>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</si>
  <si>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</si>
  <si>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</si>
  <si>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</si>
  <si>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</si>
  <si>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</si>
  <si>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</si>
  <si>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</si>
  <si>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</si>
  <si>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</si>
  <si>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</si>
  <si>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</si>
  <si>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</si>
  <si>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</si>
  <si>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</si>
  <si>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</si>
  <si>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</si>
  <si>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</si>
  <si>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</si>
  <si>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</si>
  <si>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</si>
  <si>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</si>
  <si>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</si>
  <si>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</si>
  <si>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</si>
  <si>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</si>
  <si>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</si>
  <si>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</si>
  <si>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</si>
  <si>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</si>
  <si>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</si>
  <si>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</si>
  <si>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</si>
  <si>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</si>
  <si>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</si>
  <si>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</si>
  <si>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</si>
  <si>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</si>
  <si>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</si>
  <si>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</si>
  <si>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</si>
  <si>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</si>
  <si>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</si>
  <si>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</si>
  <si>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</si>
  <si>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</si>
  <si>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</si>
  <si>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</si>
  <si>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</si>
  <si>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</si>
  <si>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</si>
  <si>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</si>
  <si>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</si>
  <si>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</si>
  <si>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</si>
  <si>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</si>
  <si>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</si>
  <si>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</si>
  <si>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</si>
  <si>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</si>
  <si>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</si>
  <si>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</si>
  <si>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</si>
  <si>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</si>
  <si>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</si>
  <si>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</si>
  <si>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</si>
  <si>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</si>
  <si>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</si>
  <si>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</t>
  </si>
  <si>
    <t>2D</t>
  </si>
  <si>
    <t>JOVENCIO BUNTAG,PHF</t>
  </si>
  <si>
    <t>MYRA MYTH BANGOY</t>
  </si>
  <si>
    <t>AG NEAL ARARAO</t>
  </si>
  <si>
    <t>NGO/ BRANGAY NEW VISAYAS</t>
  </si>
  <si>
    <t xml:space="preserve">Awareness fight end polio </t>
  </si>
  <si>
    <t>New Pandan Rotary Club House</t>
  </si>
  <si>
    <t xml:space="preserve">Turn Over of Face Shield and Plactic Cover to Panabo Pedicab Driver </t>
  </si>
  <si>
    <t>Panabo  Tricycle Association</t>
  </si>
  <si>
    <t>Turn Over of School Supllies  reams of A4 to ALS and Sindation Elementary School</t>
  </si>
  <si>
    <t>ALS PANABO AND SINDATION ELEMENTARY SCHOOL</t>
  </si>
  <si>
    <t>PINK CANCER BREAST AWARENESS</t>
  </si>
  <si>
    <t>TAGUM CITY</t>
  </si>
  <si>
    <t>november</t>
  </si>
  <si>
    <t>Panabo Rizal School</t>
  </si>
  <si>
    <t xml:space="preserve">turn over of HANDSANITIZER </t>
  </si>
  <si>
    <t>RIZAL ELEMENTARY SCHOOL PANABO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</si>
</sst>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31" zoomScaleNormal="100" zoomScaleSheetLayoutView="100" workbookViewId="0">
      <selection activeCell="P13" sqref="P13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44501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3"/>
      <c r="D5" s="143"/>
      <c r="E5" s="143"/>
      <c r="F5" s="143"/>
      <c r="G5" s="143"/>
      <c r="H5" s="30" t="s">
        <v>19</v>
      </c>
      <c r="I5" s="143" t="s">
        <v>2</v>
      </c>
      <c r="J5" s="143"/>
      <c r="K5" s="143"/>
      <c r="L5" s="143"/>
      <c r="M5" s="143"/>
      <c r="N5" s="143" t="s">
        <v>3</v>
      </c>
      <c r="O5" s="143"/>
      <c r="P5" s="144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7" t="s">
        <v>29</v>
      </c>
      <c r="B7" s="137"/>
      <c r="C7" s="137"/>
      <c r="D7" s="137"/>
      <c r="E7" s="137"/>
      <c r="F7" s="137"/>
      <c r="G7" s="137"/>
      <c r="H7" s="137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44104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9" t="s">
        <v>22</v>
      </c>
      <c r="C10" s="130"/>
      <c r="D10" s="191" t="s">
        <v>25</v>
      </c>
      <c r="E10" s="128"/>
      <c r="F10" s="128" t="s">
        <v>26</v>
      </c>
      <c r="G10" s="128"/>
      <c r="H10" s="128" t="s">
        <v>23</v>
      </c>
      <c r="I10" s="128"/>
      <c r="J10" s="128" t="s">
        <v>24</v>
      </c>
      <c r="K10" s="128"/>
      <c r="L10" s="128" t="s">
        <v>27</v>
      </c>
      <c r="M10" s="128"/>
      <c r="N10" s="128" t="s">
        <v>28</v>
      </c>
      <c r="O10" s="158"/>
      <c r="P10" s="179"/>
    </row>
    <row r="11" spans="1:16" s="35" customFormat="1" ht="12" customHeight="1" thickBot="1">
      <c r="A11" s="87"/>
      <c r="B11" s="94" t="s">
        <v>150</v>
      </c>
      <c r="C11" s="95"/>
      <c r="D11" s="159">
        <v>23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94"/>
      <c r="C12" s="95"/>
      <c r="D12" s="96"/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/>
    </row>
    <row r="13" spans="1:16" s="35" customFormat="1" ht="12" customHeight="1" thickTop="1" thickBot="1">
      <c r="A13" s="87"/>
      <c r="B13" s="94"/>
      <c r="C13" s="95"/>
      <c r="D13" s="96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151</v>
      </c>
    </row>
    <row r="14" spans="1:16" s="35" customFormat="1" ht="12" customHeight="1" thickTop="1" thickBot="1">
      <c r="A14" s="87"/>
      <c r="B14" s="94"/>
      <c r="C14" s="95"/>
      <c r="D14" s="96"/>
      <c r="E14" s="80"/>
      <c r="F14" s="97"/>
      <c r="G14" s="97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94"/>
      <c r="C15" s="95"/>
      <c r="D15" s="187"/>
      <c r="E15" s="188"/>
      <c r="F15" s="189">
        <v>8</v>
      </c>
      <c r="G15" s="80"/>
      <c r="H15" s="97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94"/>
      <c r="C16" s="95"/>
      <c r="D16" s="172"/>
      <c r="E16" s="173"/>
      <c r="F16" s="78"/>
      <c r="G16" s="79"/>
      <c r="H16" s="80">
        <v>8</v>
      </c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94"/>
      <c r="C17" s="95"/>
      <c r="D17" s="172"/>
      <c r="E17" s="173"/>
      <c r="F17" s="173"/>
      <c r="G17" s="173"/>
      <c r="H17" s="78"/>
      <c r="I17" s="79"/>
      <c r="J17" s="80">
        <v>20</v>
      </c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94"/>
      <c r="C18" s="95"/>
      <c r="D18" s="85"/>
      <c r="E18" s="67"/>
      <c r="F18" s="67"/>
      <c r="G18" s="67"/>
      <c r="H18" s="67"/>
      <c r="I18" s="81"/>
      <c r="J18" s="80">
        <v>20</v>
      </c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/>
      <c r="C19" s="84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4"/>
    </row>
    <row r="20" spans="1:16" s="35" customFormat="1" ht="12" customHeight="1" thickTop="1" thickBot="1">
      <c r="A20" s="87"/>
      <c r="B20" s="83"/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4"/>
    </row>
    <row r="21" spans="1:16" s="35" customFormat="1" ht="12" customHeight="1" thickTop="1" thickBot="1">
      <c r="A21" s="87"/>
      <c r="B21" s="83"/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4"/>
    </row>
    <row r="22" spans="1:16" s="35" customFormat="1" ht="12" customHeight="1" thickTop="1" thickBot="1">
      <c r="A22" s="87"/>
      <c r="B22" s="83"/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4"/>
    </row>
    <row r="23" spans="1:16" s="35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4"/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8">
        <v>44096</v>
      </c>
      <c r="C27" s="99"/>
      <c r="D27" s="100"/>
      <c r="E27" s="101"/>
      <c r="F27" s="101"/>
      <c r="G27" s="101"/>
      <c r="H27" s="101"/>
      <c r="I27" s="101"/>
      <c r="J27" s="101"/>
      <c r="K27" s="101"/>
      <c r="L27" s="102"/>
      <c r="M27" s="102"/>
      <c r="N27" s="103">
        <v>1</v>
      </c>
      <c r="O27" s="104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17" t="s">
        <v>5</v>
      </c>
      <c r="B29" s="117"/>
      <c r="C29" s="117"/>
      <c r="D29" s="117"/>
      <c r="E29" s="117"/>
      <c r="F29" s="117"/>
      <c r="G29" s="117"/>
      <c r="H29" s="117"/>
      <c r="I29" s="117"/>
    </row>
    <row r="30" spans="1:16" ht="3" customHeight="1" thickBot="1"/>
    <row r="31" spans="1:16" ht="12" customHeight="1" thickTop="1">
      <c r="A31" s="109" t="s">
        <v>37</v>
      </c>
      <c r="B31" s="118"/>
      <c r="C31" s="110"/>
      <c r="D31" s="110"/>
      <c r="E31" s="110"/>
      <c r="F31" s="110"/>
      <c r="G31" s="110"/>
      <c r="H31" s="3">
        <v>23</v>
      </c>
      <c r="J31" s="109" t="s">
        <v>7</v>
      </c>
      <c r="K31" s="110"/>
      <c r="L31" s="110"/>
      <c r="M31" s="110"/>
      <c r="N31" s="110"/>
      <c r="O31" s="110"/>
      <c r="P31" s="3"/>
    </row>
    <row r="32" spans="1:16" ht="12" customHeight="1" thickBot="1">
      <c r="A32" s="119" t="s">
        <v>35</v>
      </c>
      <c r="B32" s="120"/>
      <c r="C32" s="121"/>
      <c r="D32" s="121"/>
      <c r="E32" s="121"/>
      <c r="F32" s="121"/>
      <c r="G32" s="121"/>
      <c r="H32" s="4"/>
      <c r="J32" s="111" t="s">
        <v>18</v>
      </c>
      <c r="K32" s="112"/>
      <c r="L32" s="112"/>
      <c r="M32" s="112"/>
      <c r="N32" s="112"/>
      <c r="O32" s="112"/>
      <c r="P32" s="5"/>
    </row>
    <row r="33" spans="1:16" ht="12" customHeight="1" thickTop="1" thickBot="1">
      <c r="A33" s="111" t="s">
        <v>6</v>
      </c>
      <c r="B33" s="122"/>
      <c r="C33" s="112"/>
      <c r="D33" s="112"/>
      <c r="E33" s="112"/>
      <c r="F33" s="112"/>
      <c r="G33" s="112"/>
      <c r="H33" s="5"/>
      <c r="J33" s="113" t="s">
        <v>8</v>
      </c>
      <c r="K33" s="114"/>
      <c r="L33" s="114"/>
      <c r="M33" s="114"/>
      <c r="N33" s="114"/>
      <c r="O33" s="114"/>
      <c r="P33" s="36">
        <f>SUM(P31:P32)</f>
        <v>0</v>
      </c>
    </row>
    <row r="34" spans="1:16" ht="24.95" customHeight="1" thickTop="1" thickBot="1">
      <c r="A34" s="123" t="s">
        <v>36</v>
      </c>
      <c r="B34" s="124"/>
      <c r="C34" s="125"/>
      <c r="D34" s="125"/>
      <c r="E34" s="125"/>
      <c r="F34" s="125"/>
      <c r="G34" s="125"/>
      <c r="H34" s="36">
        <f>H31+H32-H33</f>
        <v>23</v>
      </c>
    </row>
    <row r="35" spans="1:16" ht="3.95" customHeight="1" thickTop="1" thickBot="1">
      <c r="A35" s="126"/>
      <c r="B35" s="126"/>
      <c r="C35" s="126"/>
      <c r="D35" s="126"/>
      <c r="E35" s="126"/>
      <c r="F35" s="126"/>
      <c r="G35" s="126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5" t="s">
        <v>9</v>
      </c>
      <c r="I36" s="115"/>
      <c r="J36" s="115"/>
      <c r="K36" s="115"/>
      <c r="L36" s="115"/>
      <c r="M36" s="115" t="s">
        <v>10</v>
      </c>
      <c r="N36" s="115"/>
      <c r="O36" s="115"/>
      <c r="P36" s="116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7"/>
      <c r="I38" s="107"/>
      <c r="J38" s="107"/>
      <c r="K38" s="107"/>
      <c r="L38" s="107"/>
      <c r="M38" s="107"/>
      <c r="N38" s="107"/>
      <c r="O38" s="107"/>
      <c r="P38" s="108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7"/>
      <c r="I39" s="107"/>
      <c r="J39" s="107"/>
      <c r="K39" s="107"/>
      <c r="L39" s="107"/>
      <c r="M39" s="107"/>
      <c r="N39" s="107"/>
      <c r="O39" s="107"/>
      <c r="P39" s="108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5"/>
      <c r="I40" s="105"/>
      <c r="J40" s="105"/>
      <c r="K40" s="105"/>
      <c r="L40" s="105"/>
      <c r="M40" s="105"/>
      <c r="N40" s="105"/>
      <c r="O40" s="105"/>
      <c r="P40" s="106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.75" customHeight="1" thickTop="1">
      <c r="A42" s="137" t="s">
        <v>31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1" t="s">
        <v>134</v>
      </c>
      <c r="B44" s="152"/>
      <c r="C44" s="152"/>
      <c r="D44" s="152"/>
      <c r="E44" s="152"/>
      <c r="F44" s="152"/>
      <c r="G44" s="152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50" t="s">
        <v>16</v>
      </c>
      <c r="H46" s="150"/>
      <c r="I46" s="150"/>
      <c r="J46" s="150"/>
      <c r="K46" s="150"/>
      <c r="L46" s="150"/>
    </row>
    <row r="47" spans="1:16" ht="12" customHeight="1">
      <c r="G47" s="117" t="s">
        <v>113</v>
      </c>
      <c r="H47" s="117"/>
      <c r="I47" s="117"/>
      <c r="J47" s="117"/>
      <c r="K47" s="117"/>
      <c r="L47" s="117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143" t="s">
        <v>17</v>
      </c>
      <c r="N51" s="143"/>
      <c r="O51" s="143"/>
      <c r="P51" s="144"/>
    </row>
    <row r="52" spans="1:16" ht="35.1" customHeight="1">
      <c r="A52" s="145" t="str">
        <f>N6</f>
        <v>MYRA MYTH BANGOY</v>
      </c>
      <c r="B52" s="146"/>
      <c r="C52" s="147"/>
      <c r="D52" s="147"/>
      <c r="E52" s="147"/>
      <c r="F52" s="147"/>
      <c r="G52" s="147" t="str">
        <f>I6</f>
        <v>JOVENCIO BUNTAG,PHF</v>
      </c>
      <c r="H52" s="147"/>
      <c r="I52" s="147"/>
      <c r="J52" s="147"/>
      <c r="K52" s="147"/>
      <c r="L52" s="147"/>
      <c r="M52" s="148" t="s">
        <v>140</v>
      </c>
      <c r="N52" s="148"/>
      <c r="O52" s="148"/>
      <c r="P52" s="149"/>
    </row>
    <row r="53" spans="1:16" ht="15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37" zoomScale="98" zoomScaleNormal="98" workbookViewId="0">
      <selection activeCell="T37" sqref="T37:AA3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48" t="s">
        <v>114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/>
      <c r="X2" s="249" t="s">
        <v>64</v>
      </c>
      <c r="Y2" s="249"/>
      <c r="Z2" s="249"/>
      <c r="AA2" s="249"/>
    </row>
    <row r="3" spans="1:27" s="10" customFormat="1" ht="18.95" customHeight="1" thickBot="1">
      <c r="A3" s="250" t="str">
        <f>'Summary of Activities'!A6</f>
        <v>Central</v>
      </c>
      <c r="B3" s="250"/>
      <c r="C3" s="250"/>
      <c r="D3" s="250"/>
      <c r="E3" s="250"/>
      <c r="F3" s="250" t="str">
        <f>'Summary of Activities'!I6</f>
        <v>JOVENCIO BUNTAG,PHF</v>
      </c>
      <c r="G3" s="250"/>
      <c r="H3" s="250"/>
      <c r="I3" s="250"/>
      <c r="J3" s="250"/>
      <c r="K3" s="250"/>
      <c r="L3" s="250" t="str">
        <f>'Summary of Activities'!N6</f>
        <v>MYRA MYTH BANGOY</v>
      </c>
      <c r="M3" s="250"/>
      <c r="N3" s="250"/>
      <c r="O3" s="250"/>
      <c r="P3" s="250"/>
      <c r="Q3" s="250"/>
      <c r="R3" s="250" t="str">
        <f>'Summary of Activities'!H6</f>
        <v>2D</v>
      </c>
      <c r="S3" s="250"/>
      <c r="T3" s="297">
        <f>'Summary of Activities'!K2</f>
        <v>44501</v>
      </c>
      <c r="U3" s="297"/>
      <c r="V3" s="297"/>
      <c r="W3" s="297"/>
      <c r="X3" s="298">
        <f>'Summary of Activities'!O8</f>
        <v>44104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/>
      <c r="Y5" s="276" t="s">
        <v>52</v>
      </c>
      <c r="Z5" s="276"/>
      <c r="AA5" s="277"/>
    </row>
    <row r="6" spans="1:27" s="7" customFormat="1" ht="13.5" thickBot="1">
      <c r="A6" s="263"/>
      <c r="B6" s="26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30</v>
      </c>
      <c r="P6" s="47">
        <v>12</v>
      </c>
      <c r="Q6" s="48">
        <v>3000</v>
      </c>
      <c r="R6" s="49"/>
      <c r="S6" s="47"/>
      <c r="T6" s="50"/>
      <c r="U6" s="49"/>
      <c r="V6" s="47"/>
      <c r="W6" s="50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142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141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0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/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>
        <v>60</v>
      </c>
      <c r="J11" s="47">
        <v>12</v>
      </c>
      <c r="K11" s="48">
        <v>30000</v>
      </c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144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145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0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/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>
        <v>2</v>
      </c>
      <c r="G16" s="47">
        <v>12</v>
      </c>
      <c r="H16" s="50">
        <v>15000</v>
      </c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146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147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0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/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148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149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0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/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/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>
        <v>2</v>
      </c>
      <c r="S36" s="47">
        <v>12</v>
      </c>
      <c r="T36" s="50">
        <v>5000</v>
      </c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 t="s">
        <v>152</v>
      </c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 t="s">
        <v>153</v>
      </c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55" t="s">
        <v>57</v>
      </c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7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2" customHeight="1" thickTop="1" thickBot="1">
      <c r="A45" s="252" t="s">
        <v>58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4"/>
      <c r="M45" s="11">
        <v>1</v>
      </c>
      <c r="N45" s="239" t="s">
        <v>122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1"/>
    </row>
    <row r="46" spans="1:27" ht="14.25">
      <c r="A46" s="9"/>
      <c r="B46" s="218" t="s">
        <v>55</v>
      </c>
      <c r="C46" s="218"/>
      <c r="D46" s="218"/>
      <c r="E46" s="218"/>
      <c r="F46" s="224" t="s">
        <v>54</v>
      </c>
      <c r="G46" s="224"/>
      <c r="H46" s="226" t="s">
        <v>68</v>
      </c>
      <c r="I46" s="227"/>
      <c r="J46" s="224" t="s">
        <v>70</v>
      </c>
      <c r="K46" s="224"/>
      <c r="L46" s="225"/>
      <c r="M46" s="11">
        <v>2</v>
      </c>
      <c r="N46" s="242" t="s">
        <v>123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4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0</v>
      </c>
      <c r="G47" s="206"/>
      <c r="H47" s="205">
        <f>D6+D11+D16+D21+D26+D31+D36+D41</f>
        <v>0</v>
      </c>
      <c r="I47" s="206"/>
      <c r="J47" s="211">
        <f>E6+E11+E16+E21+E26+E31+E36+E41</f>
        <v>0</v>
      </c>
      <c r="K47" s="211"/>
      <c r="L47" s="212"/>
      <c r="M47" s="11">
        <v>3</v>
      </c>
      <c r="N47" s="245" t="s">
        <v>124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7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2</v>
      </c>
      <c r="G48" s="206"/>
      <c r="H48" s="205">
        <f>G6+G11+G16+G21+G26+G31+G36+G41</f>
        <v>12</v>
      </c>
      <c r="I48" s="206"/>
      <c r="J48" s="211">
        <f>H6+H11+H16+H21+H26+H31+H36+H41</f>
        <v>15000</v>
      </c>
      <c r="K48" s="211"/>
      <c r="L48" s="212"/>
      <c r="M48" s="237">
        <v>4</v>
      </c>
      <c r="N48" s="234" t="s">
        <v>125</v>
      </c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6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60</v>
      </c>
      <c r="G49" s="206"/>
      <c r="H49" s="205">
        <f>J6+J11+J16+J21+J26+J31+J36+J41</f>
        <v>12</v>
      </c>
      <c r="I49" s="206"/>
      <c r="J49" s="211">
        <f>K6+K11+K16+K21+K26+K31+K36+K41</f>
        <v>30000</v>
      </c>
      <c r="K49" s="211"/>
      <c r="L49" s="212"/>
      <c r="M49" s="237"/>
      <c r="N49" s="234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6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0</v>
      </c>
      <c r="G50" s="206"/>
      <c r="H50" s="205">
        <f>M6+M11+M16+M21+M26+M31+M36+M41</f>
        <v>0</v>
      </c>
      <c r="I50" s="206"/>
      <c r="J50" s="211">
        <f>N6+N11+N16+N21+N26+N31+N36+N41</f>
        <v>0</v>
      </c>
      <c r="K50" s="211"/>
      <c r="L50" s="212"/>
      <c r="M50" s="237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30</v>
      </c>
      <c r="G51" s="206"/>
      <c r="H51" s="205">
        <f>P6+P11+P16+P21+P26+P31+P36+P41</f>
        <v>12</v>
      </c>
      <c r="I51" s="206"/>
      <c r="J51" s="211">
        <f>Q6+Q11+Q16+Q21+Q26+Q31+Q36+Q41</f>
        <v>3000</v>
      </c>
      <c r="K51" s="211"/>
      <c r="L51" s="212"/>
      <c r="M51" s="237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2</v>
      </c>
      <c r="G52" s="206"/>
      <c r="H52" s="205">
        <f>S6+S11+S16+S21+S26+S31+S36+S41</f>
        <v>12</v>
      </c>
      <c r="I52" s="206"/>
      <c r="J52" s="211">
        <f>T6+T11+T16+T21+T26+T31+T36+T41</f>
        <v>5000</v>
      </c>
      <c r="K52" s="211"/>
      <c r="L52" s="212"/>
      <c r="M52" s="237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37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31"/>
      <c r="B54" s="232"/>
      <c r="C54" s="232"/>
      <c r="D54" s="232"/>
      <c r="E54" s="233"/>
      <c r="F54" s="222"/>
      <c r="G54" s="223"/>
      <c r="H54" s="222"/>
      <c r="I54" s="223"/>
      <c r="J54" s="228"/>
      <c r="K54" s="229"/>
      <c r="L54" s="230"/>
      <c r="M54" s="237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19" t="s">
        <v>56</v>
      </c>
      <c r="B55" s="220"/>
      <c r="C55" s="220"/>
      <c r="D55" s="220"/>
      <c r="E55" s="221"/>
      <c r="F55" s="216">
        <f>SUM(F47:G53)</f>
        <v>94</v>
      </c>
      <c r="G55" s="217"/>
      <c r="H55" s="216">
        <f>SUM(H47:I53)</f>
        <v>48</v>
      </c>
      <c r="I55" s="217"/>
      <c r="J55" s="213">
        <f>SUM(J47:L53)</f>
        <v>53000</v>
      </c>
      <c r="K55" s="214"/>
      <c r="L55" s="215"/>
      <c r="M55" s="237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ADMIN</cp:lastModifiedBy>
  <cp:lastPrinted>2020-07-15T07:23:56Z</cp:lastPrinted>
  <dcterms:created xsi:type="dcterms:W3CDTF">2013-07-03T03:04:40Z</dcterms:created>
  <dcterms:modified xsi:type="dcterms:W3CDTF">2021-07-01T22:25:39Z</dcterms:modified>
</cp:coreProperties>
</file>